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TPSRV\Finance\Bids and RFPs\FR-18 PIERCE ROAD FR SUBSTATION 34\"/>
    </mc:Choice>
  </mc:AlternateContent>
  <bookViews>
    <workbookView xWindow="0" yWindow="0" windowWidth="24000" windowHeight="9765"/>
  </bookViews>
  <sheets>
    <sheet name="Sheet1" sheetId="1" r:id="rId1"/>
  </sheets>
  <definedNames>
    <definedName name="_xlnm.Print_Area" localSheetId="0">Sheet1!$A$1:$F$87</definedName>
  </definedNames>
  <calcPr calcId="152511" concurrentCalc="0"/>
</workbook>
</file>

<file path=xl/calcChain.xml><?xml version="1.0" encoding="utf-8"?>
<calcChain xmlns="http://schemas.openxmlformats.org/spreadsheetml/2006/main">
  <c r="E79" i="1" l="1"/>
  <c r="E74" i="1"/>
  <c r="E75" i="1"/>
  <c r="E76" i="1"/>
  <c r="E77" i="1"/>
  <c r="E78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45" i="1"/>
  <c r="D42" i="1"/>
  <c r="B86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23" i="1"/>
</calcChain>
</file>

<file path=xl/sharedStrings.xml><?xml version="1.0" encoding="utf-8"?>
<sst xmlns="http://schemas.openxmlformats.org/spreadsheetml/2006/main" count="130" uniqueCount="103">
  <si>
    <t>Project Title:</t>
  </si>
  <si>
    <t>Site:</t>
  </si>
  <si>
    <t>Number of Buildings:</t>
  </si>
  <si>
    <t>Building Sizes:</t>
  </si>
  <si>
    <t>Building Height:</t>
  </si>
  <si>
    <t>Basic Construction Type:</t>
  </si>
  <si>
    <t>Foundation:</t>
  </si>
  <si>
    <t>Exterior Walls:</t>
  </si>
  <si>
    <t>Roof:</t>
  </si>
  <si>
    <t>Floors:</t>
  </si>
  <si>
    <t>Date Prepared:</t>
  </si>
  <si>
    <t>11. Equipment</t>
  </si>
  <si>
    <t>9.   Finishes</t>
  </si>
  <si>
    <t>6.   Wood &amp; Plastics</t>
  </si>
  <si>
    <t>5.   Metals</t>
  </si>
  <si>
    <t>1.   General Requirements</t>
  </si>
  <si>
    <t>Total Square Feet:</t>
  </si>
  <si>
    <t>Cost</t>
  </si>
  <si>
    <t>% of Cost</t>
  </si>
  <si>
    <t>Total Building Cost</t>
  </si>
  <si>
    <t>Occupancy Type:</t>
  </si>
  <si>
    <t>General Description:</t>
  </si>
  <si>
    <t>Interior Walls/Ceilings:</t>
  </si>
  <si>
    <t>8.   Openings</t>
  </si>
  <si>
    <t>22. Plumbing</t>
  </si>
  <si>
    <t>23. HVAC</t>
  </si>
  <si>
    <t>26. Electrical</t>
  </si>
  <si>
    <t>27. Communications</t>
  </si>
  <si>
    <t>C.S.I. Divisions ( 1-46 )</t>
  </si>
  <si>
    <t>metal</t>
  </si>
  <si>
    <t>metal pre-eng. Building and panels</t>
  </si>
  <si>
    <t>2583 s.f.</t>
  </si>
  <si>
    <t>13. Pre engineerined building</t>
  </si>
  <si>
    <t>13a. Erectection of pre eng. building</t>
  </si>
  <si>
    <t>3a Structural Concrete</t>
  </si>
  <si>
    <t>1b. Permitting fees/printing</t>
  </si>
  <si>
    <t>cu yd</t>
  </si>
  <si>
    <t>ea</t>
  </si>
  <si>
    <t>Conc.-light broom finish</t>
  </si>
  <si>
    <t>Pre-Engineered Metal Building</t>
  </si>
  <si>
    <t>51'-8" x 50'-0"</t>
  </si>
  <si>
    <t>16' Eave Height</t>
  </si>
  <si>
    <t>Single Story Pre-engineered SubStation-toilet room rough in only</t>
  </si>
  <si>
    <t>metal studs/ plywood walls</t>
  </si>
  <si>
    <t>32. Sitework</t>
  </si>
  <si>
    <t>10. Specialties- etc…</t>
  </si>
  <si>
    <t>1.c Mobiilzation from Mabel T Willis</t>
  </si>
  <si>
    <t>concrete turn down</t>
  </si>
  <si>
    <t>2.   Special Inspection/testing/ final surveys</t>
  </si>
  <si>
    <r>
      <t>3.   Concrete</t>
    </r>
    <r>
      <rPr>
        <sz val="10"/>
        <rFont val="Arial"/>
      </rPr>
      <t>-(walkways, pads)</t>
    </r>
  </si>
  <si>
    <t>7.   Thermal &amp; Moisture Protection</t>
  </si>
  <si>
    <t>a. Wheel Stops</t>
  </si>
  <si>
    <t>b.Striping</t>
  </si>
  <si>
    <t>c.Signage</t>
  </si>
  <si>
    <t>ls (lump Sum)</t>
  </si>
  <si>
    <t>lf</t>
  </si>
  <si>
    <t>sy</t>
  </si>
  <si>
    <t>g. Stone Rip Rap on Eng. Fab.</t>
  </si>
  <si>
    <t>h. Rain Garden Overflow wier</t>
  </si>
  <si>
    <t>ls</t>
  </si>
  <si>
    <t xml:space="preserve">ls </t>
  </si>
  <si>
    <t>i.Grass Swale</t>
  </si>
  <si>
    <t>k. 6" HDPE pipe/fittings</t>
  </si>
  <si>
    <t>m. Floor drain Tie in</t>
  </si>
  <si>
    <t>n. Tree/stump Removal</t>
  </si>
  <si>
    <t>o. silt fence</t>
  </si>
  <si>
    <t>p.Construction Entrance</t>
  </si>
  <si>
    <t>q. Clearing and Grubbing</t>
  </si>
  <si>
    <t>ac</t>
  </si>
  <si>
    <t>r. Rough Grading</t>
  </si>
  <si>
    <t>s. Fine Grading</t>
  </si>
  <si>
    <t>u. Import Fill</t>
  </si>
  <si>
    <t>v. Export bad Material</t>
  </si>
  <si>
    <t>w. Testing and Layout</t>
  </si>
  <si>
    <t>x. Mobilzation</t>
  </si>
  <si>
    <t>Quantity</t>
  </si>
  <si>
    <t>Cost per Item</t>
  </si>
  <si>
    <t>Total Cost</t>
  </si>
  <si>
    <t>e.18" RCP</t>
  </si>
  <si>
    <t>j. Regrade Existing roadside Swale</t>
  </si>
  <si>
    <t>1000 gallon septic tank</t>
  </si>
  <si>
    <t>4" pvc (sewer)</t>
  </si>
  <si>
    <t>septic drain line</t>
  </si>
  <si>
    <t>2"pvc waterline</t>
  </si>
  <si>
    <t>6" DIP sleeve under drive for 4" sewer</t>
  </si>
  <si>
    <t>2.6 Acres</t>
  </si>
  <si>
    <t>f. Sediment Tubes</t>
  </si>
  <si>
    <t>d. Grassing</t>
  </si>
  <si>
    <t>t. Concrete Paving</t>
  </si>
  <si>
    <t>y. LP tank/Gas Line</t>
  </si>
  <si>
    <t>z. 4" pvc floor drain</t>
  </si>
  <si>
    <t>concrete sidewalk</t>
  </si>
  <si>
    <t>FM-18 Pierce Road Fire/Rescue Substation 34</t>
  </si>
  <si>
    <t>Fire/Rescue Substation</t>
  </si>
  <si>
    <t>* Assumed strippinig across the site at 6". Under</t>
  </si>
  <si>
    <t xml:space="preserve">the building pad, an additional 6" of material to be  </t>
  </si>
  <si>
    <t>removed under the building pad.</t>
  </si>
  <si>
    <t xml:space="preserve">removed for a total of 12" of material  </t>
  </si>
  <si>
    <t>Well/electrical/piping/testing/100'</t>
  </si>
  <si>
    <r>
      <t>Site Utilities</t>
    </r>
    <r>
      <rPr>
        <sz val="10"/>
        <rFont val="Arial"/>
      </rPr>
      <t xml:space="preserve"> </t>
    </r>
    <r>
      <rPr>
        <sz val="10"/>
        <rFont val="Arial"/>
      </rPr>
      <t>Electrical Service</t>
    </r>
  </si>
  <si>
    <t xml:space="preserve">                                                              COLLETON COUNTY BID FORM</t>
  </si>
  <si>
    <t>Landscaping/purple muhly grass/                             dwarf boxwoods/mulch</t>
  </si>
  <si>
    <t>l. Downspout connections and                                                    fittings to rain gutters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</si>
</sst>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9" x14ac:knownFonts="1">
    <font>
      <sz val="10"/>
      <name val="Arial"/>
    </font>
    <font>
      <sz val="10"/>
      <name val="Arial"/>
    </font>
    <font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name val="Arial"/>
    </font>
    <font>
      <b/>
      <u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0" fillId="0" borderId="0" xfId="0" applyAlignment="1">
      <alignment wrapText="1"/>
    </xf>
    <xf numFmtId="0" fontId="0" fillId="0" borderId="0" xfId="0" applyAlignment="1"/>
    <xf numFmtId="44" fontId="0" fillId="0" borderId="0" xfId="1" applyFont="1"/>
    <xf numFmtId="164" fontId="0" fillId="0" borderId="0" xfId="0" applyNumberFormat="1"/>
    <xf numFmtId="10" fontId="0" fillId="0" borderId="0" xfId="0" applyNumberFormat="1"/>
    <xf numFmtId="0" fontId="4" fillId="0" borderId="0" xfId="0" applyFont="1" applyAlignment="1">
      <alignment wrapText="1"/>
    </xf>
    <xf numFmtId="0" fontId="0" fillId="0" borderId="0" xfId="0" applyAlignment="1">
      <alignment horizontal="left"/>
    </xf>
    <xf numFmtId="0" fontId="6" fillId="0" borderId="0" xfId="0" applyFont="1"/>
    <xf numFmtId="44" fontId="6" fillId="0" borderId="0" xfId="1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0" fillId="0" borderId="0" xfId="0" applyNumberFormat="1"/>
    <xf numFmtId="0" fontId="0" fillId="0" borderId="0" xfId="0" applyFont="1" applyAlignment="1">
      <alignment horizontal="left"/>
    </xf>
    <xf numFmtId="0" fontId="0" fillId="0" borderId="0" xfId="0" applyFont="1"/>
    <xf numFmtId="0" fontId="3" fillId="0" borderId="1" xfId="0" applyFont="1" applyBorder="1"/>
    <xf numFmtId="0" fontId="0" fillId="0" borderId="0" xfId="0" applyFont="1" applyAlignment="1"/>
    <xf numFmtId="0" fontId="8" fillId="0" borderId="0" xfId="0" applyFont="1"/>
    <xf numFmtId="164" fontId="8" fillId="0" borderId="0" xfId="0" applyNumberFormat="1" applyFont="1"/>
    <xf numFmtId="0" fontId="0" fillId="0" borderId="0" xfId="0" applyAlignment="1"/>
    <xf numFmtId="164" fontId="0" fillId="0" borderId="0" xfId="0" applyNumberFormat="1" applyAlignment="1">
      <alignment horizontal="center"/>
    </xf>
    <xf numFmtId="164" fontId="0" fillId="0" borderId="2" xfId="0" applyNumberFormat="1" applyBorder="1" applyAlignment="1">
      <alignment horizontal="center"/>
    </xf>
    <xf numFmtId="10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Font="1" applyAlignment="1">
      <alignment wrapText="1"/>
    </xf>
    <xf numFmtId="0" fontId="8" fillId="0" borderId="0" xfId="1" applyNumberFormat="1" applyFont="1" applyAlignment="1">
      <alignment horizontal="left"/>
    </xf>
    <xf numFmtId="0" fontId="0" fillId="0" borderId="0" xfId="1" applyNumberFormat="1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4" fillId="0" borderId="0" xfId="0" applyFont="1" applyAlignment="1">
      <alignment horizontal="left"/>
    </xf>
    <xf numFmtId="0" fontId="0" fillId="0" borderId="0" xfId="0" applyAlignment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Font="1" applyAlignment="1" applyProtection="1">
      <alignment horizontal="left" wrapText="1"/>
      <protection locked="0"/>
    </xf>
    <xf numFmtId="0" fontId="5" fillId="0" borderId="0" xfId="0" applyFont="1" applyAlignment="1" applyProtection="1">
      <alignment horizontal="left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3" fillId="0" borderId="0" xfId="0" applyFont="1" applyAlignment="1"/>
    <xf numFmtId="0" fontId="4" fillId="0" borderId="0" xfId="0" applyFont="1" applyAlignment="1"/>
    <xf numFmtId="0" fontId="0" fillId="0" borderId="0" xfId="0" applyAlignment="1">
      <alignment wrapText="1"/>
    </xf>
    <xf numFmtId="164" fontId="0" fillId="0" borderId="2" xfId="0" applyNumberFormat="1" applyBorder="1" applyAlignment="1" applyProtection="1">
      <alignment horizontal="center"/>
    </xf>
    <xf numFmtId="10" fontId="0" fillId="0" borderId="0" xfId="0" applyNumberFormat="1" applyProtection="1"/>
    <xf numFmtId="44" fontId="0" fillId="0" borderId="0" xfId="0" applyNumberFormat="1" applyProtection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142875</xdr:colOff>
      <xdr:row>0</xdr:row>
      <xdr:rowOff>0</xdr:rowOff>
    </xdr:to>
    <xdr:sp macro="" textlink="">
      <xdr:nvSpPr>
        <xdr:cNvPr id="1150" name="Line 1"/>
        <xdr:cNvSpPr>
          <a:spLocks noChangeShapeType="1"/>
        </xdr:cNvSpPr>
      </xdr:nvSpPr>
      <xdr:spPr bwMode="auto">
        <a:xfrm>
          <a:off x="0" y="0"/>
          <a:ext cx="13011150" cy="0"/>
        </a:xfrm>
        <a:prstGeom prst="line">
          <a:avLst/>
        </a:prstGeom>
        <a:noFill/>
        <a:ln w="3175">
          <a:solidFill>
            <a:srgbClr val="9933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6"/>
  <sheetViews>
    <sheetView tabSelected="1" zoomScale="150" zoomScaleNormal="150" zoomScaleSheetLayoutView="100" workbookViewId="0">
      <selection activeCell="B5" sqref="B5:F5"/>
    </sheetView>
  </sheetViews>
  <sheetFormatPr defaultColWidth="8.85546875" defaultRowHeight="12.75" x14ac:dyDescent="0.2"/>
  <cols>
    <col min="1" max="1" width="39" customWidth="1"/>
    <col min="2" max="2" width="17.85546875" customWidth="1"/>
    <col min="3" max="3" width="11.7109375" customWidth="1"/>
    <col min="4" max="4" width="14.140625" customWidth="1"/>
    <col min="5" max="5" width="9.7109375" customWidth="1"/>
    <col min="6" max="6" width="28.42578125" customWidth="1"/>
  </cols>
  <sheetData>
    <row r="1" spans="1:6" x14ac:dyDescent="0.2">
      <c r="A1" s="39" t="s">
        <v>100</v>
      </c>
      <c r="B1" s="39"/>
      <c r="C1" s="39"/>
      <c r="D1" s="39"/>
      <c r="E1" s="39"/>
      <c r="F1" s="39"/>
    </row>
    <row r="2" spans="1:6" x14ac:dyDescent="0.2">
      <c r="A2" s="39"/>
      <c r="B2" s="39"/>
      <c r="C2" s="39"/>
      <c r="D2" s="39"/>
      <c r="E2" s="39"/>
      <c r="F2" s="39"/>
    </row>
    <row r="3" spans="1:6" ht="16.5" customHeight="1" x14ac:dyDescent="0.25">
      <c r="A3" s="1" t="s">
        <v>0</v>
      </c>
      <c r="B3" s="37" t="s">
        <v>92</v>
      </c>
      <c r="C3" s="37"/>
      <c r="D3" s="38"/>
      <c r="E3" s="38"/>
      <c r="F3" s="38"/>
    </row>
    <row r="4" spans="1:6" ht="12.75" customHeight="1" x14ac:dyDescent="0.25">
      <c r="A4" s="40"/>
      <c r="B4" s="33"/>
      <c r="C4" s="33"/>
      <c r="D4" s="33"/>
      <c r="E4" s="33"/>
      <c r="F4" s="33"/>
    </row>
    <row r="5" spans="1:6" ht="12.75" customHeight="1" x14ac:dyDescent="0.2">
      <c r="A5" s="2" t="s">
        <v>10</v>
      </c>
      <c r="B5" s="36"/>
      <c r="C5" s="36"/>
      <c r="D5" s="35"/>
      <c r="E5" s="35"/>
      <c r="F5" s="35"/>
    </row>
    <row r="6" spans="1:6" ht="12.75" customHeight="1" x14ac:dyDescent="0.2">
      <c r="A6" s="41"/>
      <c r="B6" s="33"/>
      <c r="C6" s="33"/>
      <c r="D6" s="33"/>
      <c r="E6" s="33"/>
      <c r="F6" s="33"/>
    </row>
    <row r="7" spans="1:6" ht="12.75" customHeight="1" x14ac:dyDescent="0.2">
      <c r="A7" s="9" t="s">
        <v>21</v>
      </c>
      <c r="B7" s="42" t="s">
        <v>42</v>
      </c>
      <c r="C7" s="42"/>
      <c r="D7" s="42"/>
      <c r="E7" s="42"/>
      <c r="F7" s="42"/>
    </row>
    <row r="8" spans="1:6" x14ac:dyDescent="0.2">
      <c r="A8" s="3" t="s">
        <v>1</v>
      </c>
      <c r="B8" s="34" t="s">
        <v>85</v>
      </c>
      <c r="C8" s="34"/>
      <c r="D8" s="34"/>
      <c r="E8" s="34"/>
      <c r="F8" s="34"/>
    </row>
    <row r="9" spans="1:6" x14ac:dyDescent="0.2">
      <c r="A9" s="3" t="s">
        <v>2</v>
      </c>
      <c r="B9" s="34">
        <v>1</v>
      </c>
      <c r="C9" s="34"/>
      <c r="D9" s="34"/>
      <c r="E9" s="34"/>
      <c r="F9" s="34"/>
    </row>
    <row r="10" spans="1:6" x14ac:dyDescent="0.2">
      <c r="A10" s="3" t="s">
        <v>3</v>
      </c>
      <c r="B10" s="34" t="s">
        <v>40</v>
      </c>
      <c r="C10" s="34"/>
      <c r="D10" s="34"/>
      <c r="E10" s="34"/>
      <c r="F10" s="34"/>
    </row>
    <row r="11" spans="1:6" x14ac:dyDescent="0.2">
      <c r="A11" s="3" t="s">
        <v>4</v>
      </c>
      <c r="B11" s="34" t="s">
        <v>41</v>
      </c>
      <c r="C11" s="34"/>
      <c r="D11" s="34"/>
      <c r="E11" s="34"/>
      <c r="F11" s="34"/>
    </row>
    <row r="12" spans="1:6" x14ac:dyDescent="0.2">
      <c r="A12" s="3" t="s">
        <v>5</v>
      </c>
      <c r="B12" s="34" t="s">
        <v>39</v>
      </c>
      <c r="C12" s="34"/>
      <c r="D12" s="34"/>
      <c r="E12" s="34"/>
      <c r="F12" s="34"/>
    </row>
    <row r="13" spans="1:6" x14ac:dyDescent="0.2">
      <c r="A13" s="3" t="s">
        <v>20</v>
      </c>
      <c r="B13" s="34" t="s">
        <v>93</v>
      </c>
      <c r="C13" s="34"/>
      <c r="D13" s="34"/>
      <c r="E13" s="34"/>
      <c r="F13" s="34"/>
    </row>
    <row r="14" spans="1:6" x14ac:dyDescent="0.2">
      <c r="A14" s="3" t="s">
        <v>6</v>
      </c>
      <c r="B14" s="34" t="s">
        <v>47</v>
      </c>
      <c r="C14" s="34"/>
      <c r="D14" s="34"/>
      <c r="E14" s="34"/>
      <c r="F14" s="34"/>
    </row>
    <row r="15" spans="1:6" x14ac:dyDescent="0.2">
      <c r="A15" s="3" t="s">
        <v>7</v>
      </c>
      <c r="B15" s="34" t="s">
        <v>30</v>
      </c>
      <c r="C15" s="34"/>
      <c r="D15" s="34"/>
      <c r="E15" s="34"/>
      <c r="F15" s="34"/>
    </row>
    <row r="16" spans="1:6" x14ac:dyDescent="0.2">
      <c r="A16" s="3" t="s">
        <v>8</v>
      </c>
      <c r="B16" s="34" t="s">
        <v>29</v>
      </c>
      <c r="C16" s="34"/>
      <c r="D16" s="34"/>
      <c r="E16" s="34"/>
      <c r="F16" s="34"/>
    </row>
    <row r="17" spans="1:6" x14ac:dyDescent="0.2">
      <c r="A17" s="3" t="s">
        <v>9</v>
      </c>
      <c r="B17" s="34" t="s">
        <v>38</v>
      </c>
      <c r="C17" s="34"/>
      <c r="D17" s="34"/>
      <c r="E17" s="34"/>
      <c r="F17" s="34"/>
    </row>
    <row r="18" spans="1:6" x14ac:dyDescent="0.2">
      <c r="A18" s="3" t="s">
        <v>22</v>
      </c>
      <c r="B18" s="34" t="s">
        <v>43</v>
      </c>
      <c r="C18" s="34"/>
      <c r="D18" s="34"/>
      <c r="E18" s="34"/>
      <c r="F18" s="34"/>
    </row>
    <row r="19" spans="1:6" ht="12.75" customHeight="1" x14ac:dyDescent="0.2">
      <c r="A19" s="32"/>
      <c r="B19" s="33"/>
      <c r="C19" s="33"/>
      <c r="D19" s="33"/>
      <c r="E19" s="33"/>
      <c r="F19" s="33"/>
    </row>
    <row r="20" spans="1:6" ht="12.75" customHeight="1" x14ac:dyDescent="0.2">
      <c r="A20" s="3" t="s">
        <v>16</v>
      </c>
      <c r="B20" s="31" t="s">
        <v>31</v>
      </c>
      <c r="C20" s="10"/>
      <c r="D20" s="35"/>
      <c r="E20" s="35"/>
      <c r="F20" s="35"/>
    </row>
    <row r="21" spans="1:6" ht="12.75" customHeight="1" x14ac:dyDescent="0.2">
      <c r="A21" s="32"/>
      <c r="B21" s="33"/>
      <c r="C21" s="33"/>
      <c r="D21" s="33"/>
      <c r="E21" s="33"/>
      <c r="F21" s="33"/>
    </row>
    <row r="22" spans="1:6" x14ac:dyDescent="0.2">
      <c r="A22" s="13" t="s">
        <v>28</v>
      </c>
      <c r="B22" s="14"/>
      <c r="C22" s="14"/>
      <c r="D22" s="14" t="s">
        <v>17</v>
      </c>
      <c r="E22" s="14" t="s">
        <v>18</v>
      </c>
      <c r="F22" s="13"/>
    </row>
    <row r="23" spans="1:6" x14ac:dyDescent="0.2">
      <c r="A23" t="s">
        <v>15</v>
      </c>
      <c r="B23" s="6"/>
      <c r="C23" s="6"/>
      <c r="D23" s="23">
        <v>0</v>
      </c>
      <c r="E23" s="44" t="e">
        <f>D23/$B$86</f>
        <v>#DIV/0!</v>
      </c>
      <c r="F23" s="4"/>
    </row>
    <row r="24" spans="1:6" x14ac:dyDescent="0.2">
      <c r="A24" t="s">
        <v>35</v>
      </c>
      <c r="B24" s="6"/>
      <c r="C24" s="6"/>
      <c r="D24" s="23">
        <v>0</v>
      </c>
      <c r="E24" s="44" t="e">
        <f t="shared" ref="E24:E42" si="0">D24/$B$86</f>
        <v>#DIV/0!</v>
      </c>
      <c r="F24" s="4"/>
    </row>
    <row r="25" spans="1:6" x14ac:dyDescent="0.2">
      <c r="A25" t="s">
        <v>46</v>
      </c>
      <c r="B25" s="6"/>
      <c r="C25" s="6"/>
      <c r="D25" s="23">
        <v>0</v>
      </c>
      <c r="E25" s="44" t="e">
        <f t="shared" si="0"/>
        <v>#DIV/0!</v>
      </c>
      <c r="F25" s="4"/>
    </row>
    <row r="26" spans="1:6" x14ac:dyDescent="0.2">
      <c r="A26" s="16" t="s">
        <v>48</v>
      </c>
      <c r="B26" s="6"/>
      <c r="C26" s="6"/>
      <c r="D26" s="23">
        <v>0</v>
      </c>
      <c r="E26" s="44" t="e">
        <f t="shared" si="0"/>
        <v>#DIV/0!</v>
      </c>
      <c r="F26" s="4"/>
    </row>
    <row r="27" spans="1:6" x14ac:dyDescent="0.2">
      <c r="A27" s="17" t="s">
        <v>49</v>
      </c>
      <c r="B27" s="6"/>
      <c r="C27" s="6"/>
      <c r="D27" s="23">
        <v>0</v>
      </c>
      <c r="E27" s="44" t="e">
        <f t="shared" si="0"/>
        <v>#DIV/0!</v>
      </c>
      <c r="F27" s="4"/>
    </row>
    <row r="28" spans="1:6" x14ac:dyDescent="0.2">
      <c r="A28" s="17" t="s">
        <v>34</v>
      </c>
      <c r="B28" s="6"/>
      <c r="C28" s="6"/>
      <c r="D28" s="23">
        <v>0</v>
      </c>
      <c r="E28" s="44" t="e">
        <f t="shared" si="0"/>
        <v>#DIV/0!</v>
      </c>
      <c r="F28" s="4"/>
    </row>
    <row r="29" spans="1:6" ht="14.25" customHeight="1" x14ac:dyDescent="0.2">
      <c r="A29" t="s">
        <v>14</v>
      </c>
      <c r="B29" s="6"/>
      <c r="C29" s="6"/>
      <c r="D29" s="23">
        <v>0</v>
      </c>
      <c r="E29" s="44" t="e">
        <f t="shared" si="0"/>
        <v>#DIV/0!</v>
      </c>
      <c r="F29" s="4"/>
    </row>
    <row r="30" spans="1:6" x14ac:dyDescent="0.2">
      <c r="A30" t="s">
        <v>13</v>
      </c>
      <c r="B30" s="6"/>
      <c r="C30" s="6"/>
      <c r="D30" s="23">
        <v>0</v>
      </c>
      <c r="E30" s="44" t="e">
        <f t="shared" si="0"/>
        <v>#DIV/0!</v>
      </c>
      <c r="F30" s="4"/>
    </row>
    <row r="31" spans="1:6" ht="15.75" customHeight="1" x14ac:dyDescent="0.2">
      <c r="A31" t="s">
        <v>50</v>
      </c>
      <c r="B31" s="6"/>
      <c r="C31" s="6"/>
      <c r="D31" s="23">
        <v>0</v>
      </c>
      <c r="E31" s="44" t="e">
        <f t="shared" si="0"/>
        <v>#DIV/0!</v>
      </c>
      <c r="F31" s="4"/>
    </row>
    <row r="32" spans="1:6" x14ac:dyDescent="0.2">
      <c r="A32" s="11" t="s">
        <v>23</v>
      </c>
      <c r="B32" s="6"/>
      <c r="C32" s="6"/>
      <c r="D32" s="23">
        <v>0</v>
      </c>
      <c r="E32" s="44" t="e">
        <f t="shared" si="0"/>
        <v>#DIV/0!</v>
      </c>
      <c r="F32" s="4"/>
    </row>
    <row r="33" spans="1:6" x14ac:dyDescent="0.2">
      <c r="A33" t="s">
        <v>12</v>
      </c>
      <c r="B33" s="12"/>
      <c r="C33" s="12"/>
      <c r="D33" s="23">
        <v>0</v>
      </c>
      <c r="E33" s="44" t="e">
        <f t="shared" si="0"/>
        <v>#DIV/0!</v>
      </c>
      <c r="F33" s="4"/>
    </row>
    <row r="34" spans="1:6" x14ac:dyDescent="0.2">
      <c r="A34" t="s">
        <v>45</v>
      </c>
      <c r="B34" s="6"/>
      <c r="C34" s="6"/>
      <c r="D34" s="23">
        <v>0</v>
      </c>
      <c r="E34" s="44" t="e">
        <f t="shared" si="0"/>
        <v>#DIV/0!</v>
      </c>
      <c r="F34" s="4"/>
    </row>
    <row r="35" spans="1:6" x14ac:dyDescent="0.2">
      <c r="A35" t="s">
        <v>11</v>
      </c>
      <c r="B35" s="6"/>
      <c r="C35" s="6"/>
      <c r="D35" s="23">
        <v>0</v>
      </c>
      <c r="E35" s="44" t="e">
        <f t="shared" si="0"/>
        <v>#DIV/0!</v>
      </c>
      <c r="F35" s="4"/>
    </row>
    <row r="36" spans="1:6" x14ac:dyDescent="0.2">
      <c r="A36" s="17" t="s">
        <v>32</v>
      </c>
      <c r="B36" s="12"/>
      <c r="C36" s="12"/>
      <c r="D36" s="23">
        <v>0</v>
      </c>
      <c r="E36" s="44" t="e">
        <f t="shared" si="0"/>
        <v>#DIV/0!</v>
      </c>
      <c r="F36" s="4"/>
    </row>
    <row r="37" spans="1:6" x14ac:dyDescent="0.2">
      <c r="A37" s="17" t="s">
        <v>33</v>
      </c>
      <c r="B37" s="6"/>
      <c r="C37" s="6"/>
      <c r="D37" s="23">
        <v>0</v>
      </c>
      <c r="E37" s="44" t="e">
        <f t="shared" si="0"/>
        <v>#DIV/0!</v>
      </c>
      <c r="F37" s="4"/>
    </row>
    <row r="38" spans="1:6" x14ac:dyDescent="0.2">
      <c r="A38" s="11" t="s">
        <v>24</v>
      </c>
      <c r="B38" s="6"/>
      <c r="C38" s="6"/>
      <c r="D38" s="23">
        <v>0</v>
      </c>
      <c r="E38" s="44" t="e">
        <f t="shared" si="0"/>
        <v>#DIV/0!</v>
      </c>
      <c r="F38" s="4"/>
    </row>
    <row r="39" spans="1:6" x14ac:dyDescent="0.2">
      <c r="A39" s="11" t="s">
        <v>25</v>
      </c>
      <c r="B39" s="6"/>
      <c r="C39" s="6"/>
      <c r="D39" s="23">
        <v>0</v>
      </c>
      <c r="E39" s="44" t="e">
        <f t="shared" si="0"/>
        <v>#DIV/0!</v>
      </c>
      <c r="F39" s="4"/>
    </row>
    <row r="40" spans="1:6" x14ac:dyDescent="0.2">
      <c r="A40" s="11" t="s">
        <v>26</v>
      </c>
      <c r="B40" s="12"/>
      <c r="C40" s="12"/>
      <c r="D40" s="23">
        <v>0</v>
      </c>
      <c r="E40" s="44" t="e">
        <f t="shared" si="0"/>
        <v>#DIV/0!</v>
      </c>
      <c r="F40" s="4"/>
    </row>
    <row r="41" spans="1:6" x14ac:dyDescent="0.2">
      <c r="A41" s="11" t="s">
        <v>27</v>
      </c>
      <c r="B41" s="12"/>
      <c r="C41" s="12"/>
      <c r="D41" s="23">
        <v>0</v>
      </c>
      <c r="E41" s="44" t="e">
        <f t="shared" si="0"/>
        <v>#DIV/0!</v>
      </c>
      <c r="F41" s="4"/>
    </row>
    <row r="42" spans="1:6" x14ac:dyDescent="0.2">
      <c r="A42" s="17" t="s">
        <v>44</v>
      </c>
      <c r="B42" s="6"/>
      <c r="C42" s="6"/>
      <c r="D42" s="23">
        <f>SUM(E45:E73)</f>
        <v>0</v>
      </c>
      <c r="E42" s="44" t="e">
        <f t="shared" si="0"/>
        <v>#DIV/0!</v>
      </c>
      <c r="F42" s="4"/>
    </row>
    <row r="43" spans="1:6" x14ac:dyDescent="0.2">
      <c r="A43" s="17"/>
      <c r="B43" s="6"/>
      <c r="C43" s="6"/>
      <c r="D43" s="7"/>
      <c r="E43" s="8"/>
      <c r="F43" s="4"/>
    </row>
    <row r="44" spans="1:6" x14ac:dyDescent="0.2">
      <c r="A44" s="17"/>
      <c r="B44" s="6"/>
      <c r="C44" s="24" t="s">
        <v>75</v>
      </c>
      <c r="D44" s="25" t="s">
        <v>76</v>
      </c>
      <c r="E44" s="26" t="s">
        <v>77</v>
      </c>
      <c r="F44" s="4"/>
    </row>
    <row r="45" spans="1:6" x14ac:dyDescent="0.2">
      <c r="A45" s="17" t="s">
        <v>51</v>
      </c>
      <c r="B45" s="28" t="s">
        <v>37</v>
      </c>
      <c r="C45" s="29">
        <v>3</v>
      </c>
      <c r="D45" s="7"/>
      <c r="E45" s="45">
        <f>(D45*C45)</f>
        <v>0</v>
      </c>
      <c r="F45" s="4"/>
    </row>
    <row r="46" spans="1:6" x14ac:dyDescent="0.2">
      <c r="A46" s="17" t="s">
        <v>52</v>
      </c>
      <c r="B46" s="15" t="s">
        <v>54</v>
      </c>
      <c r="C46" s="29">
        <v>1</v>
      </c>
      <c r="D46" s="7"/>
      <c r="E46" s="45">
        <f t="shared" ref="E46:E70" si="1">(D46*C46)</f>
        <v>0</v>
      </c>
    </row>
    <row r="47" spans="1:6" x14ac:dyDescent="0.2">
      <c r="A47" s="17" t="s">
        <v>53</v>
      </c>
      <c r="B47" s="5" t="s">
        <v>60</v>
      </c>
      <c r="C47" s="29">
        <v>1</v>
      </c>
      <c r="D47" s="7"/>
      <c r="E47" s="45">
        <f t="shared" si="1"/>
        <v>0</v>
      </c>
      <c r="F47" s="5"/>
    </row>
    <row r="48" spans="1:6" x14ac:dyDescent="0.2">
      <c r="A48" s="20" t="s">
        <v>87</v>
      </c>
      <c r="B48" s="21" t="s">
        <v>56</v>
      </c>
      <c r="C48" s="29">
        <v>2450</v>
      </c>
      <c r="D48" s="7"/>
      <c r="E48" s="45">
        <f t="shared" si="1"/>
        <v>0</v>
      </c>
      <c r="F48" s="4"/>
    </row>
    <row r="49" spans="1:6" x14ac:dyDescent="0.2">
      <c r="A49" s="17" t="s">
        <v>78</v>
      </c>
      <c r="B49" s="5" t="s">
        <v>55</v>
      </c>
      <c r="C49" s="29">
        <v>84</v>
      </c>
      <c r="D49" s="7"/>
      <c r="E49" s="45">
        <f t="shared" si="1"/>
        <v>0</v>
      </c>
      <c r="F49" s="5"/>
    </row>
    <row r="50" spans="1:6" x14ac:dyDescent="0.2">
      <c r="A50" s="20" t="s">
        <v>86</v>
      </c>
      <c r="B50" s="22" t="s">
        <v>55</v>
      </c>
      <c r="C50" s="29">
        <v>40</v>
      </c>
      <c r="D50" s="7"/>
      <c r="E50" s="45">
        <f t="shared" si="1"/>
        <v>0</v>
      </c>
      <c r="F50" s="5"/>
    </row>
    <row r="51" spans="1:6" x14ac:dyDescent="0.2">
      <c r="A51" s="17" t="s">
        <v>57</v>
      </c>
      <c r="B51" t="s">
        <v>56</v>
      </c>
      <c r="C51" s="29">
        <v>15</v>
      </c>
      <c r="D51" s="7"/>
      <c r="E51" s="45">
        <f t="shared" si="1"/>
        <v>0</v>
      </c>
      <c r="F51" s="5"/>
    </row>
    <row r="52" spans="1:6" x14ac:dyDescent="0.2">
      <c r="A52" s="17" t="s">
        <v>58</v>
      </c>
      <c r="B52" s="5" t="s">
        <v>59</v>
      </c>
      <c r="C52" s="29">
        <v>1</v>
      </c>
      <c r="D52" s="7"/>
      <c r="E52" s="45">
        <f t="shared" si="1"/>
        <v>0</v>
      </c>
      <c r="F52" s="5"/>
    </row>
    <row r="53" spans="1:6" x14ac:dyDescent="0.2">
      <c r="A53" s="17" t="s">
        <v>61</v>
      </c>
      <c r="B53" s="5" t="s">
        <v>55</v>
      </c>
      <c r="C53" s="29">
        <v>84</v>
      </c>
      <c r="D53" s="7"/>
      <c r="E53" s="45">
        <f t="shared" si="1"/>
        <v>0</v>
      </c>
      <c r="F53" s="5"/>
    </row>
    <row r="54" spans="1:6" x14ac:dyDescent="0.2">
      <c r="A54" s="17" t="s">
        <v>79</v>
      </c>
      <c r="B54" s="7" t="s">
        <v>55</v>
      </c>
      <c r="C54" s="29">
        <v>325</v>
      </c>
      <c r="D54" s="7"/>
      <c r="E54" s="45">
        <f t="shared" si="1"/>
        <v>0</v>
      </c>
    </row>
    <row r="55" spans="1:6" x14ac:dyDescent="0.2">
      <c r="A55" s="17" t="s">
        <v>62</v>
      </c>
      <c r="B55" t="s">
        <v>55</v>
      </c>
      <c r="C55" s="29">
        <v>194</v>
      </c>
      <c r="D55" s="7"/>
      <c r="E55" s="45">
        <f t="shared" si="1"/>
        <v>0</v>
      </c>
    </row>
    <row r="56" spans="1:6" ht="25.5" x14ac:dyDescent="0.2">
      <c r="A56" s="27" t="s">
        <v>102</v>
      </c>
      <c r="B56" t="s">
        <v>59</v>
      </c>
      <c r="C56" s="29">
        <v>1</v>
      </c>
      <c r="D56" s="7"/>
      <c r="E56" s="45">
        <f t="shared" si="1"/>
        <v>0</v>
      </c>
    </row>
    <row r="57" spans="1:6" x14ac:dyDescent="0.2">
      <c r="A57" s="17" t="s">
        <v>63</v>
      </c>
      <c r="B57" t="s">
        <v>59</v>
      </c>
      <c r="C57" s="29">
        <v>1</v>
      </c>
      <c r="D57" s="7"/>
      <c r="E57" s="45">
        <f t="shared" si="1"/>
        <v>0</v>
      </c>
    </row>
    <row r="58" spans="1:6" x14ac:dyDescent="0.2">
      <c r="A58" s="17" t="s">
        <v>64</v>
      </c>
      <c r="B58" t="s">
        <v>59</v>
      </c>
      <c r="C58" s="29">
        <v>1</v>
      </c>
      <c r="D58" s="7"/>
      <c r="E58" s="45">
        <f t="shared" si="1"/>
        <v>0</v>
      </c>
    </row>
    <row r="59" spans="1:6" x14ac:dyDescent="0.2">
      <c r="A59" s="17" t="s">
        <v>65</v>
      </c>
      <c r="B59" t="s">
        <v>55</v>
      </c>
      <c r="C59" s="29">
        <v>712</v>
      </c>
      <c r="D59" s="7"/>
      <c r="E59" s="45">
        <f t="shared" si="1"/>
        <v>0</v>
      </c>
    </row>
    <row r="60" spans="1:6" x14ac:dyDescent="0.2">
      <c r="A60" s="17" t="s">
        <v>66</v>
      </c>
      <c r="B60" t="s">
        <v>59</v>
      </c>
      <c r="C60" s="29">
        <v>1</v>
      </c>
      <c r="D60" s="7"/>
      <c r="E60" s="45">
        <f t="shared" si="1"/>
        <v>0</v>
      </c>
    </row>
    <row r="61" spans="1:6" x14ac:dyDescent="0.2">
      <c r="A61" s="17" t="s">
        <v>67</v>
      </c>
      <c r="B61" t="s">
        <v>68</v>
      </c>
      <c r="C61" s="29">
        <v>0.9</v>
      </c>
      <c r="D61" s="7"/>
      <c r="E61" s="45">
        <f t="shared" si="1"/>
        <v>0</v>
      </c>
    </row>
    <row r="62" spans="1:6" x14ac:dyDescent="0.2">
      <c r="A62" s="17" t="s">
        <v>69</v>
      </c>
      <c r="B62" t="s">
        <v>56</v>
      </c>
      <c r="C62" s="29">
        <v>4356</v>
      </c>
      <c r="D62" s="7"/>
      <c r="E62" s="45">
        <f t="shared" si="1"/>
        <v>0</v>
      </c>
    </row>
    <row r="63" spans="1:6" x14ac:dyDescent="0.2">
      <c r="A63" s="17" t="s">
        <v>70</v>
      </c>
      <c r="B63" t="s">
        <v>56</v>
      </c>
      <c r="C63" s="29">
        <v>4356</v>
      </c>
      <c r="D63" s="7"/>
      <c r="E63" s="45">
        <f t="shared" si="1"/>
        <v>0</v>
      </c>
    </row>
    <row r="64" spans="1:6" x14ac:dyDescent="0.2">
      <c r="A64" s="20" t="s">
        <v>88</v>
      </c>
      <c r="B64" s="20" t="s">
        <v>56</v>
      </c>
      <c r="C64" s="29">
        <v>985</v>
      </c>
      <c r="D64" s="7"/>
      <c r="E64" s="45">
        <f t="shared" si="1"/>
        <v>0</v>
      </c>
    </row>
    <row r="65" spans="1:5" x14ac:dyDescent="0.2">
      <c r="A65" s="17" t="s">
        <v>71</v>
      </c>
      <c r="B65" t="s">
        <v>36</v>
      </c>
      <c r="C65" s="29">
        <v>1693</v>
      </c>
      <c r="D65" s="7"/>
      <c r="E65" s="45">
        <f t="shared" si="1"/>
        <v>0</v>
      </c>
    </row>
    <row r="66" spans="1:5" x14ac:dyDescent="0.2">
      <c r="A66" s="17" t="s">
        <v>72</v>
      </c>
      <c r="B66" t="s">
        <v>36</v>
      </c>
      <c r="C66" s="29">
        <v>726</v>
      </c>
      <c r="D66" s="7"/>
      <c r="E66" s="45">
        <f t="shared" si="1"/>
        <v>0</v>
      </c>
    </row>
    <row r="67" spans="1:5" x14ac:dyDescent="0.2">
      <c r="A67" s="17" t="s">
        <v>73</v>
      </c>
      <c r="B67" t="s">
        <v>59</v>
      </c>
      <c r="C67" s="29">
        <v>1</v>
      </c>
      <c r="D67" s="7"/>
      <c r="E67" s="45">
        <f t="shared" si="1"/>
        <v>0</v>
      </c>
    </row>
    <row r="68" spans="1:5" x14ac:dyDescent="0.2">
      <c r="A68" s="17" t="s">
        <v>74</v>
      </c>
      <c r="B68" t="s">
        <v>59</v>
      </c>
      <c r="C68" s="29">
        <v>1</v>
      </c>
      <c r="D68" s="7"/>
      <c r="E68" s="45">
        <f t="shared" si="1"/>
        <v>0</v>
      </c>
    </row>
    <row r="69" spans="1:5" x14ac:dyDescent="0.2">
      <c r="A69" s="20" t="s">
        <v>89</v>
      </c>
      <c r="B69" s="20" t="s">
        <v>59</v>
      </c>
      <c r="C69" s="29">
        <v>1</v>
      </c>
      <c r="D69" s="7"/>
      <c r="E69" s="45">
        <f t="shared" si="1"/>
        <v>0</v>
      </c>
    </row>
    <row r="70" spans="1:5" x14ac:dyDescent="0.2">
      <c r="A70" s="20" t="s">
        <v>90</v>
      </c>
      <c r="B70" s="20" t="s">
        <v>55</v>
      </c>
      <c r="C70" s="29">
        <v>44</v>
      </c>
      <c r="D70" s="7"/>
      <c r="E70" s="45">
        <f t="shared" si="1"/>
        <v>0</v>
      </c>
    </row>
    <row r="71" spans="1:5" ht="25.5" x14ac:dyDescent="0.2">
      <c r="A71" s="27" t="s">
        <v>101</v>
      </c>
      <c r="B71" t="s">
        <v>59</v>
      </c>
      <c r="C71" s="29">
        <v>1</v>
      </c>
      <c r="D71" s="7"/>
      <c r="E71" s="45">
        <f t="shared" ref="E71:E79" si="2">(D71*C71)</f>
        <v>0</v>
      </c>
    </row>
    <row r="72" spans="1:5" x14ac:dyDescent="0.2">
      <c r="A72" s="17" t="s">
        <v>98</v>
      </c>
      <c r="B72" t="s">
        <v>59</v>
      </c>
      <c r="C72" s="29">
        <v>1</v>
      </c>
      <c r="D72" s="7"/>
      <c r="E72" s="45">
        <f t="shared" si="2"/>
        <v>0</v>
      </c>
    </row>
    <row r="73" spans="1:5" x14ac:dyDescent="0.2">
      <c r="A73" s="17" t="s">
        <v>99</v>
      </c>
      <c r="B73" t="s">
        <v>59</v>
      </c>
      <c r="C73" s="29">
        <v>1</v>
      </c>
      <c r="D73" s="7"/>
      <c r="E73" s="45">
        <f t="shared" si="2"/>
        <v>0</v>
      </c>
    </row>
    <row r="74" spans="1:5" x14ac:dyDescent="0.2">
      <c r="A74" s="19" t="s">
        <v>83</v>
      </c>
      <c r="B74" t="s">
        <v>55</v>
      </c>
      <c r="C74" s="30">
        <v>221</v>
      </c>
      <c r="E74" s="45">
        <f t="shared" si="2"/>
        <v>0</v>
      </c>
    </row>
    <row r="75" spans="1:5" x14ac:dyDescent="0.2">
      <c r="A75" s="19" t="s">
        <v>80</v>
      </c>
      <c r="B75" t="s">
        <v>59</v>
      </c>
      <c r="C75" s="30">
        <v>1</v>
      </c>
      <c r="E75" s="45">
        <f t="shared" si="2"/>
        <v>0</v>
      </c>
    </row>
    <row r="76" spans="1:5" x14ac:dyDescent="0.2">
      <c r="A76" s="19" t="s">
        <v>81</v>
      </c>
      <c r="B76" t="s">
        <v>55</v>
      </c>
      <c r="C76" s="30">
        <v>120</v>
      </c>
      <c r="E76" s="45">
        <f t="shared" si="2"/>
        <v>0</v>
      </c>
    </row>
    <row r="77" spans="1:5" x14ac:dyDescent="0.2">
      <c r="A77" s="19" t="s">
        <v>82</v>
      </c>
      <c r="B77" t="s">
        <v>55</v>
      </c>
      <c r="C77" s="30">
        <v>118</v>
      </c>
      <c r="E77" s="45">
        <f t="shared" si="2"/>
        <v>0</v>
      </c>
    </row>
    <row r="78" spans="1:5" x14ac:dyDescent="0.2">
      <c r="A78" s="19" t="s">
        <v>84</v>
      </c>
      <c r="B78" t="s">
        <v>55</v>
      </c>
      <c r="C78" s="30">
        <v>60</v>
      </c>
      <c r="E78" s="45">
        <f t="shared" si="2"/>
        <v>0</v>
      </c>
    </row>
    <row r="79" spans="1:5" x14ac:dyDescent="0.2">
      <c r="A79" s="19" t="s">
        <v>91</v>
      </c>
      <c r="B79" t="s">
        <v>56</v>
      </c>
      <c r="C79" s="30">
        <v>33</v>
      </c>
      <c r="E79" s="45">
        <f t="shared" si="2"/>
        <v>0</v>
      </c>
    </row>
    <row r="81" spans="1:3" x14ac:dyDescent="0.2">
      <c r="A81" t="s">
        <v>94</v>
      </c>
    </row>
    <row r="82" spans="1:3" x14ac:dyDescent="0.2">
      <c r="A82" t="s">
        <v>95</v>
      </c>
    </row>
    <row r="83" spans="1:3" x14ac:dyDescent="0.2">
      <c r="A83" t="s">
        <v>97</v>
      </c>
    </row>
    <row r="84" spans="1:3" x14ac:dyDescent="0.2">
      <c r="A84" s="19" t="s">
        <v>96</v>
      </c>
    </row>
    <row r="85" spans="1:3" x14ac:dyDescent="0.2">
      <c r="A85" s="19"/>
    </row>
    <row r="86" spans="1:3" ht="15.75" x14ac:dyDescent="0.25">
      <c r="A86" s="18" t="s">
        <v>19</v>
      </c>
      <c r="B86" s="43">
        <f>SUM(D23:D42)</f>
        <v>0</v>
      </c>
      <c r="C86" s="7"/>
    </row>
  </sheetData>
  <mergeCells count="20">
    <mergeCell ref="B5:F5"/>
    <mergeCell ref="B3:F3"/>
    <mergeCell ref="A1:F2"/>
    <mergeCell ref="A4:F4"/>
    <mergeCell ref="B13:F13"/>
    <mergeCell ref="A6:F6"/>
    <mergeCell ref="B7:F7"/>
    <mergeCell ref="B8:F8"/>
    <mergeCell ref="B9:F9"/>
    <mergeCell ref="B10:F10"/>
    <mergeCell ref="B11:F11"/>
    <mergeCell ref="B12:F12"/>
    <mergeCell ref="A21:F21"/>
    <mergeCell ref="B16:F16"/>
    <mergeCell ref="B17:F17"/>
    <mergeCell ref="B14:F14"/>
    <mergeCell ref="B15:F15"/>
    <mergeCell ref="B18:F18"/>
    <mergeCell ref="A19:F19"/>
    <mergeCell ref="D20:F20"/>
  </mergeCells>
  <phoneticPr fontId="0" type="noConversion"/>
  <printOptions gridLines="1"/>
  <pageMargins left="0.75" right="0.75" top="1.23" bottom="0.84" header="0.32" footer="0.49"/>
  <pageSetup scale="56" orientation="portrait" r:id="rId1"/>
  <headerFooter alignWithMargins="0">
    <oddHeader xml:space="preserve">&amp;C&amp;"Times New Roman,Regular"&amp;12
R. W.  C H A M B E R S   A R C H I T E C T,  LLC&amp;"Arial,Regular"&amp;10
&amp;"Swis721 LtEx BT,Light"&amp;8P.O. BOX 1181
BEAUFORT, SOUTH CAROLINA&amp;"Arial,Regular"&amp;10
</oddHeader>
    <oddFooter>&amp;C&amp;"Swis721 LtEx BT,Light"&amp;7 715 ½  Bay Street : Beaufort, South Carolina  29902 : Telephone 843.379.1000 : Facsimile 843.379.1001 : Email: rwchambers@islc.net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Unknown Organization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 Customer</dc:creator>
  <cp:lastModifiedBy>Kaye Syfrett</cp:lastModifiedBy>
  <cp:lastPrinted>2014-06-16T13:35:59Z</cp:lastPrinted>
  <dcterms:created xsi:type="dcterms:W3CDTF">2003-01-03T13:53:48Z</dcterms:created>
  <dcterms:modified xsi:type="dcterms:W3CDTF">2014-06-16T14:08:54Z</dcterms:modified>
</cp:coreProperties>
</file>